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lihat.vardar\Desktop\"/>
    </mc:Choice>
  </mc:AlternateContent>
  <xr:revisionPtr revIDLastSave="0" documentId="13_ncr:1_{C94F8CC2-1893-4B7E-8576-EDFDC09E9A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mmuz 2022 Ged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E2" i="1" l="1"/>
  <c r="E3" i="1"/>
  <c r="E4" i="1"/>
  <c r="E5" i="1"/>
  <c r="E6" i="1"/>
  <c r="K7" i="1" l="1"/>
  <c r="J7" i="1"/>
  <c r="I7" i="1"/>
  <c r="H7" i="1"/>
  <c r="G7" i="1"/>
  <c r="F7" i="1"/>
  <c r="L4" i="1" l="1"/>
  <c r="L5" i="1"/>
  <c r="L3" i="1"/>
  <c r="L2" i="1"/>
  <c r="L6" i="1"/>
  <c r="E7" i="1"/>
  <c r="L7" i="1" l="1"/>
</calcChain>
</file>

<file path=xl/sharedStrings.xml><?xml version="1.0" encoding="utf-8"?>
<sst xmlns="http://schemas.openxmlformats.org/spreadsheetml/2006/main" count="22" uniqueCount="22">
  <si>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</si>
  <si>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</si>
  <si>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</si>
  <si>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</si>
  <si>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</si>
  <si>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</si>
  <si>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</si>
  <si>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</si>
  <si>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</si>
  <si>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</si>
  <si>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</si>
  <si>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</si>
  <si>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Toplam Şikayet</t>
  </si>
  <si>
    <t>Tüketici sayısı</t>
  </si>
  <si>
    <t>1.2. Fatura tutarı (K2)</t>
  </si>
  <si>
    <t>3.2. Zamanında ödenmeyen borçlar (K9)</t>
  </si>
  <si>
    <t>3. Ödeme</t>
  </si>
  <si>
    <t>4. İkili anlaşma</t>
  </si>
  <si>
    <t>5.2. Tüketici hizmetleri ve şirket hakkındaki şikayetler (K21)</t>
  </si>
  <si>
    <t>5. Tüketici hizmetleri</t>
  </si>
  <si>
    <t>4.2. İkili anlaşma ve eklerinin kapsamı (K11)</t>
  </si>
  <si>
    <t>4.9. Güvence bedeli ve iadesi (K18)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</si>
</sst>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4" fillId="0" borderId="0"/>
    <xf numFmtId="164" fontId="3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0" fontId="0" fillId="0" borderId="0" xfId="0" quotePrefix="1"/>
    <xf numFmtId="1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</cellXfs>
  <cellStyles count="4">
    <cellStyle name="Normal" xfId="0" builtinId="0"/>
    <cellStyle name="Normal 2 4" xfId="3" xr:uid="{00000000-0005-0000-0000-000001000000}"/>
    <cellStyle name="Normal 3 6 3" xfId="2" xr:uid="{00000000-0005-0000-0000-000002000000}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Normal="100" workbookViewId="0">
      <selection activeCell="C14" sqref="C14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1.88671875" customWidth="1"/>
    <col min="4" max="4" width="12.33203125" customWidth="1"/>
    <col min="5" max="5" width="10.6640625" customWidth="1"/>
    <col min="6" max="12" width="12.33203125" customWidth="1"/>
  </cols>
  <sheetData>
    <row r="1" spans="1:12" ht="44.4" customHeight="1" thickBot="1" x14ac:dyDescent="0.35">
      <c r="A1" s="1" t="s">
        <v>0</v>
      </c>
      <c r="B1" s="19" t="s">
        <v>1</v>
      </c>
      <c r="C1" s="20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3">
        <v>1</v>
      </c>
      <c r="B2" s="17" t="s">
        <v>11</v>
      </c>
      <c r="C2" s="16" t="s">
        <v>14</v>
      </c>
      <c r="D2" s="12">
        <v>38</v>
      </c>
      <c r="E2" s="13">
        <f>(D2/D8)*1000</f>
        <v>3.4570596797671036</v>
      </c>
      <c r="F2" s="14">
        <v>12</v>
      </c>
      <c r="G2" s="14">
        <v>16</v>
      </c>
      <c r="H2" s="14">
        <v>1</v>
      </c>
      <c r="I2" s="14">
        <v>9</v>
      </c>
      <c r="J2" s="14">
        <v>0</v>
      </c>
      <c r="K2" s="15">
        <v>4.3421052631578947</v>
      </c>
      <c r="L2" s="7">
        <f>D2/$D$7</f>
        <v>0.71698113207547165</v>
      </c>
    </row>
    <row r="3" spans="1:12" ht="15" thickBot="1" x14ac:dyDescent="0.35">
      <c r="A3" s="3">
        <v>2</v>
      </c>
      <c r="B3" s="17" t="s">
        <v>16</v>
      </c>
      <c r="C3" s="16" t="s">
        <v>15</v>
      </c>
      <c r="D3" s="12">
        <v>10</v>
      </c>
      <c r="E3" s="13">
        <f>(D3/D8)*1000</f>
        <v>0.9097525473071324</v>
      </c>
      <c r="F3" s="14">
        <v>6</v>
      </c>
      <c r="G3" s="14">
        <v>1</v>
      </c>
      <c r="H3" s="14">
        <v>0</v>
      </c>
      <c r="I3" s="14">
        <v>3</v>
      </c>
      <c r="J3" s="14">
        <v>0</v>
      </c>
      <c r="K3" s="15">
        <v>2.1</v>
      </c>
      <c r="L3" s="7">
        <f>D3/$D$7</f>
        <v>0.18867924528301888</v>
      </c>
    </row>
    <row r="4" spans="1:12" ht="15" thickBot="1" x14ac:dyDescent="0.35">
      <c r="A4" s="3">
        <v>3</v>
      </c>
      <c r="B4" s="24" t="s">
        <v>17</v>
      </c>
      <c r="C4" s="14" t="s">
        <v>20</v>
      </c>
      <c r="D4" s="12">
        <v>2</v>
      </c>
      <c r="E4" s="13">
        <f>(D4/D8)*1000</f>
        <v>0.18195050946142649</v>
      </c>
      <c r="F4" s="14">
        <v>2</v>
      </c>
      <c r="G4" s="14">
        <v>0</v>
      </c>
      <c r="H4" s="14">
        <v>0</v>
      </c>
      <c r="I4" s="14">
        <v>0</v>
      </c>
      <c r="J4" s="14">
        <v>0</v>
      </c>
      <c r="K4" s="15">
        <v>1</v>
      </c>
      <c r="L4" s="7">
        <f>D4/$D$7</f>
        <v>3.7735849056603772E-2</v>
      </c>
    </row>
    <row r="5" spans="1:12" ht="15" thickBot="1" x14ac:dyDescent="0.35">
      <c r="A5" s="3">
        <v>4</v>
      </c>
      <c r="B5" s="23"/>
      <c r="C5" s="16" t="s">
        <v>21</v>
      </c>
      <c r="D5" s="12">
        <v>2</v>
      </c>
      <c r="E5" s="13">
        <f>(D5/D8)*1000</f>
        <v>0.18195050946142649</v>
      </c>
      <c r="F5" s="14">
        <v>2</v>
      </c>
      <c r="G5" s="14">
        <v>0</v>
      </c>
      <c r="H5" s="14">
        <v>0</v>
      </c>
      <c r="I5" s="14">
        <v>0</v>
      </c>
      <c r="J5" s="14">
        <v>0</v>
      </c>
      <c r="K5" s="15">
        <v>1</v>
      </c>
      <c r="L5" s="7">
        <f>D5/$D$7</f>
        <v>3.7735849056603772E-2</v>
      </c>
    </row>
    <row r="6" spans="1:12" ht="15" thickBot="1" x14ac:dyDescent="0.35">
      <c r="A6" s="3">
        <v>5</v>
      </c>
      <c r="B6" s="18" t="s">
        <v>19</v>
      </c>
      <c r="C6" s="16" t="s">
        <v>18</v>
      </c>
      <c r="D6" s="5">
        <v>1</v>
      </c>
      <c r="E6" s="6">
        <f>(D6/D8)*1000</f>
        <v>9.0975254730713245E-2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15">
        <v>1</v>
      </c>
      <c r="L6" s="7">
        <f>D6/$D$7</f>
        <v>1.8867924528301886E-2</v>
      </c>
    </row>
    <row r="7" spans="1:12" ht="15" thickBot="1" x14ac:dyDescent="0.35">
      <c r="A7" s="8"/>
      <c r="B7" s="21" t="s">
        <v>12</v>
      </c>
      <c r="C7" s="22"/>
      <c r="D7" s="5">
        <f>SUM(D2:D6)</f>
        <v>53</v>
      </c>
      <c r="E7" s="6">
        <f>(D7/D8)*1000</f>
        <v>4.8216885007278023</v>
      </c>
      <c r="F7" s="5">
        <f>SUM(F2:F6)</f>
        <v>23</v>
      </c>
      <c r="G7" s="5">
        <f>SUM(G2:G6)</f>
        <v>17</v>
      </c>
      <c r="H7" s="4">
        <f>SUM(H2:H6)</f>
        <v>1</v>
      </c>
      <c r="I7" s="4">
        <f>SUM(I2:I6)</f>
        <v>12</v>
      </c>
      <c r="J7" s="4">
        <f>SUM(J2:J6)</f>
        <v>0</v>
      </c>
      <c r="K7" s="6">
        <f>AVERAGE(K2:K6)</f>
        <v>1.888421052631579</v>
      </c>
      <c r="L7" s="7">
        <f>SUM(L2:L6)</f>
        <v>1</v>
      </c>
    </row>
    <row r="8" spans="1:12" ht="15" thickBot="1" x14ac:dyDescent="0.35">
      <c r="A8" s="8"/>
      <c r="B8" s="9"/>
      <c r="C8" s="4" t="s">
        <v>13</v>
      </c>
      <c r="D8" s="10">
        <v>10992</v>
      </c>
    </row>
    <row r="9" spans="1:12" ht="32.25" customHeight="1" x14ac:dyDescent="0.3"/>
    <row r="12" spans="1:12" x14ac:dyDescent="0.3">
      <c r="C12" s="11"/>
    </row>
  </sheetData>
  <mergeCells count="3">
    <mergeCell ref="B1:C1"/>
    <mergeCell ref="B7:C7"/>
    <mergeCell ref="B4:B5"/>
  </mergeCells>
  <pageMargins left="0.7" right="0.7" top="0.75" bottom="0.75" header="0.3" footer="0.3"/>
  <pageSetup paperSize="9" orientation="portrait" horizontalDpi="4294967293" verticalDpi="4294967293" r:id="rId1"/>
  <headerFooter>
    <oddFooter>&amp;C 
&amp;"calibri,Bold"&amp;9&amp;KFFA500Hizmete Özel | Restricted</oddFooter>
  </headerFooter>
  <ignoredErrors>
    <ignoredError sqref="K7 E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198a9492-9cfc-4027-9c5e-4bd6b2728558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12B2CE6-FA14-49A6-8B67-C9FEEFBAFD6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 2022 Gediz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TİTREK ÖZCAN</dc:creator>
  <cp:keywords>Hizmete Özel, Kişisel Veri İçermez</cp:keywords>
  <cp:lastModifiedBy>Melihat VARDAR</cp:lastModifiedBy>
  <dcterms:created xsi:type="dcterms:W3CDTF">2020-11-27T06:07:20Z</dcterms:created>
  <dcterms:modified xsi:type="dcterms:W3CDTF">2026-08-02T21:30:59Z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198a9492-9cfc-4027-9c5e-4bd6b2728558</vt:lpwstr>
  </property>
  <property fmtid="{D5CDD505-2E9C-101B-9397-08002B2CF9AE}" pid="3" name="ClassifierUsername">
    <vt:lpwstr>Melihat VARDAR </vt:lpwstr>
  </property>
  <property fmtid="{D5CDD505-2E9C-101B-9397-08002B2CF9AE}" pid="4" name="ClassifiedDateTime">
    <vt:lpwstr>3.08.2026_00:30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2036-07-31</vt:lpwstr>
  </property>
</Properties>
</file>