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tiye.erduyan\Desktop\ATİYE MASAÜSTÜ-2\epdk raporları 2024-2025-2026\2026 yılı\Haziran 2026\DİJİTAL\Web Form\"/>
    </mc:Choice>
  </mc:AlternateContent>
  <xr:revisionPtr revIDLastSave="0" documentId="13_ncr:1_{9FC9BF15-15B6-4C7A-8918-73E105E84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ZİRAN Gediz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L4" i="1" s="1"/>
  <c r="D5" i="1"/>
  <c r="E5" i="1" s="1"/>
  <c r="E4" i="1" l="1"/>
  <c r="L5" i="1"/>
  <c r="D6" i="1"/>
  <c r="L6" i="1" l="1"/>
  <c r="E6" i="1"/>
  <c r="D3" i="1"/>
  <c r="L3" i="1" s="1"/>
  <c r="D2" i="1"/>
  <c r="E2" i="1" s="1"/>
  <c r="L2" i="1" l="1"/>
  <c r="E3" i="1"/>
  <c r="K7" i="1"/>
  <c r="J7" i="1"/>
  <c r="I7" i="1"/>
  <c r="H7" i="1"/>
  <c r="G7" i="1"/>
  <c r="F7" i="1"/>
  <c r="D7" i="1"/>
  <c r="E7" i="1" s="1"/>
  <c r="L7" i="1" l="1"/>
</calcChain>
</file>

<file path=xl/sharedStrings.xml><?xml version="1.0" encoding="utf-8"?>
<sst xmlns="http://schemas.openxmlformats.org/spreadsheetml/2006/main" count="23" uniqueCount="21">
  <si>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</si>
  <si>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</si>
  <si>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</si>
  <si>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</si>
  <si>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</si>
  <si>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</si>
  <si>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</si>
  <si>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</si>
  <si>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</si>
  <si>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</si>
  <si>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</si>
  <si>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Toplam Şikayet</t>
  </si>
  <si>
    <t>Tüketici sayısı</t>
  </si>
  <si>
    <t>1.2. Fatura tutarı (K2)</t>
  </si>
  <si>
    <t>1. Fatura ve/veya faturaya esas unsurlar</t>
  </si>
  <si>
    <t>4. İkili anlaşma</t>
  </si>
  <si>
    <t>5.2. Tüketici hizmetleri ve şirket hakkındaki şikayetler (K21)</t>
  </si>
  <si>
    <t>5. Tüketici hizmetleri</t>
  </si>
  <si>
    <t>4.1. İkili anlaşma kurma süreci (K10)</t>
  </si>
  <si>
    <t>4.9. Güvence bedeli ve iadesi (K18)</t>
  </si>
  <si>
    <t>4.7. Cayma bedeli (K16)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</si>
</sst>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zoomScale="90" zoomScaleNormal="90" workbookViewId="0">
      <selection activeCell="D8" sqref="D8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9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9" t="s">
        <v>1</v>
      </c>
      <c r="C1" s="20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14">
        <v>1</v>
      </c>
      <c r="B2" s="3" t="s">
        <v>14</v>
      </c>
      <c r="C2" s="4" t="s">
        <v>13</v>
      </c>
      <c r="D2" s="15">
        <f>SUM(F2:J2)</f>
        <v>91</v>
      </c>
      <c r="E2" s="6">
        <f>(D2/$D$8)*1000</f>
        <v>1.842366327212358</v>
      </c>
      <c r="F2" s="17">
        <v>34</v>
      </c>
      <c r="G2" s="17">
        <v>27</v>
      </c>
      <c r="H2" s="17">
        <v>0</v>
      </c>
      <c r="I2" s="17">
        <v>30</v>
      </c>
      <c r="J2" s="17">
        <v>0</v>
      </c>
      <c r="K2" s="18">
        <v>3.6043956043956045</v>
      </c>
      <c r="L2" s="8">
        <f>D2/$D$8</f>
        <v>1.8423663272123581E-3</v>
      </c>
    </row>
    <row r="3" spans="1:12" ht="15" thickBot="1" x14ac:dyDescent="0.35">
      <c r="A3" s="14">
        <v>2</v>
      </c>
      <c r="B3" s="3" t="s">
        <v>15</v>
      </c>
      <c r="C3" s="4" t="s">
        <v>18</v>
      </c>
      <c r="D3" s="15">
        <f t="shared" ref="D3" si="0">SUM(F3:J3)</f>
        <v>16</v>
      </c>
      <c r="E3" s="6">
        <f>(D3/$D$8)*1000</f>
        <v>0.32393254104832669</v>
      </c>
      <c r="F3" s="17">
        <v>2</v>
      </c>
      <c r="G3" s="17">
        <v>8</v>
      </c>
      <c r="H3" s="17">
        <v>2</v>
      </c>
      <c r="I3" s="17">
        <v>4</v>
      </c>
      <c r="J3" s="17">
        <v>0</v>
      </c>
      <c r="K3" s="18">
        <v>8.3125</v>
      </c>
      <c r="L3" s="8">
        <f>D3/$D$8</f>
        <v>3.2393254104832667E-4</v>
      </c>
    </row>
    <row r="4" spans="1:12" ht="15" thickBot="1" x14ac:dyDescent="0.35">
      <c r="A4" s="14">
        <v>3</v>
      </c>
      <c r="B4" s="3" t="s">
        <v>15</v>
      </c>
      <c r="C4" s="4" t="s">
        <v>20</v>
      </c>
      <c r="D4" s="15">
        <f t="shared" ref="D4:D5" si="1">SUM(F4:J4)</f>
        <v>3</v>
      </c>
      <c r="E4" s="6">
        <f t="shared" ref="E4:E5" si="2">(D4/$D$8)*1000</f>
        <v>6.0737351446561255E-2</v>
      </c>
      <c r="F4" s="17">
        <v>0</v>
      </c>
      <c r="G4" s="17">
        <v>2</v>
      </c>
      <c r="H4" s="17">
        <v>0</v>
      </c>
      <c r="I4" s="17">
        <v>1</v>
      </c>
      <c r="J4" s="17">
        <v>0</v>
      </c>
      <c r="K4" s="18">
        <v>8</v>
      </c>
      <c r="L4" s="8">
        <f>D4/$D$8</f>
        <v>6.0737351446561257E-5</v>
      </c>
    </row>
    <row r="5" spans="1:12" ht="15" thickBot="1" x14ac:dyDescent="0.35">
      <c r="A5" s="14">
        <v>4</v>
      </c>
      <c r="B5" s="3" t="s">
        <v>15</v>
      </c>
      <c r="C5" s="4" t="s">
        <v>19</v>
      </c>
      <c r="D5" s="15">
        <f t="shared" si="1"/>
        <v>3</v>
      </c>
      <c r="E5" s="6">
        <f t="shared" si="2"/>
        <v>6.0737351446561255E-2</v>
      </c>
      <c r="F5" s="17">
        <v>3</v>
      </c>
      <c r="G5" s="17">
        <v>0</v>
      </c>
      <c r="H5" s="17">
        <v>0</v>
      </c>
      <c r="I5" s="17">
        <v>0</v>
      </c>
      <c r="J5" s="17">
        <v>0</v>
      </c>
      <c r="K5" s="18">
        <v>1.6666666666666667</v>
      </c>
      <c r="L5" s="8">
        <f>D5/$D$8</f>
        <v>6.0737351446561257E-5</v>
      </c>
    </row>
    <row r="6" spans="1:12" ht="15" thickBot="1" x14ac:dyDescent="0.35">
      <c r="A6" s="14">
        <v>5</v>
      </c>
      <c r="B6" s="3" t="s">
        <v>17</v>
      </c>
      <c r="C6" s="4" t="s">
        <v>16</v>
      </c>
      <c r="D6" s="15">
        <f t="shared" ref="D6" si="3">SUM(F6:J6)</f>
        <v>3</v>
      </c>
      <c r="E6" s="6">
        <f t="shared" ref="E6:E7" si="4">(D6/$D$8)*1000</f>
        <v>6.0737351446561255E-2</v>
      </c>
      <c r="F6" s="17">
        <v>0</v>
      </c>
      <c r="G6" s="17">
        <v>1</v>
      </c>
      <c r="H6" s="17">
        <v>0</v>
      </c>
      <c r="I6" s="17">
        <v>2</v>
      </c>
      <c r="J6" s="17">
        <v>0</v>
      </c>
      <c r="K6" s="18">
        <v>4.333333333333333</v>
      </c>
      <c r="L6" s="8">
        <f>D6/$D$8</f>
        <v>6.0737351446561257E-5</v>
      </c>
    </row>
    <row r="7" spans="1:12" ht="15" thickBot="1" x14ac:dyDescent="0.35">
      <c r="A7" s="9"/>
      <c r="B7" s="21" t="s">
        <v>11</v>
      </c>
      <c r="C7" s="22"/>
      <c r="D7" s="5">
        <f>SUM(D2:D6)</f>
        <v>116</v>
      </c>
      <c r="E7" s="6">
        <f t="shared" si="4"/>
        <v>2.3485109226003682</v>
      </c>
      <c r="F7" s="5">
        <f>SUM(F2:F6)</f>
        <v>39</v>
      </c>
      <c r="G7" s="5">
        <f>SUM(G2:G6)</f>
        <v>38</v>
      </c>
      <c r="H7" s="7">
        <f>SUM(H2:H6)</f>
        <v>2</v>
      </c>
      <c r="I7" s="7">
        <f>SUM(I2:I6)</f>
        <v>37</v>
      </c>
      <c r="J7" s="7">
        <f>SUM(J2:J6)</f>
        <v>0</v>
      </c>
      <c r="K7" s="6">
        <f>AVERAGE(K2:K6)</f>
        <v>5.1833791208791213</v>
      </c>
      <c r="L7" s="8">
        <f>SUM(L2:L6)</f>
        <v>2.3485109226003692E-3</v>
      </c>
    </row>
    <row r="8" spans="1:12" ht="15" thickBot="1" x14ac:dyDescent="0.35">
      <c r="A8" s="9"/>
      <c r="B8" s="10"/>
      <c r="C8" s="11" t="s">
        <v>12</v>
      </c>
      <c r="D8" s="12">
        <v>49393</v>
      </c>
      <c r="E8" s="13"/>
      <c r="F8" s="13"/>
      <c r="G8" s="13"/>
      <c r="H8" s="13"/>
      <c r="I8" s="13"/>
      <c r="J8" s="13"/>
      <c r="K8" s="13"/>
      <c r="L8" s="13"/>
    </row>
    <row r="9" spans="1:12" x14ac:dyDescent="0.3"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3">
      <c r="H10" s="16"/>
      <c r="I10" s="16"/>
    </row>
    <row r="11" spans="1:12" ht="32.25" customHeight="1" x14ac:dyDescent="0.3">
      <c r="H11" s="16"/>
      <c r="I11" s="16"/>
    </row>
    <row r="12" spans="1:12" x14ac:dyDescent="0.3">
      <c r="H12" s="16"/>
      <c r="I12" s="16"/>
    </row>
    <row r="13" spans="1:12" x14ac:dyDescent="0.3">
      <c r="H13" s="16"/>
      <c r="I13" s="16"/>
    </row>
    <row r="14" spans="1:12" x14ac:dyDescent="0.3">
      <c r="H14" s="16"/>
      <c r="I14" s="16"/>
    </row>
    <row r="15" spans="1:12" x14ac:dyDescent="0.3">
      <c r="H15" s="16"/>
      <c r="I15" s="16"/>
    </row>
    <row r="16" spans="1:12" x14ac:dyDescent="0.3">
      <c r="H16" s="16"/>
      <c r="I16" s="16"/>
    </row>
    <row r="17" spans="8:9" x14ac:dyDescent="0.3">
      <c r="H17" s="16"/>
      <c r="I17" s="16"/>
    </row>
    <row r="18" spans="8:9" x14ac:dyDescent="0.3">
      <c r="H18" s="16"/>
      <c r="I18" s="16"/>
    </row>
    <row r="19" spans="8:9" x14ac:dyDescent="0.3">
      <c r="H19" s="16"/>
      <c r="I19" s="16"/>
    </row>
    <row r="20" spans="8:9" x14ac:dyDescent="0.3">
      <c r="H20" s="16"/>
      <c r="I20" s="16"/>
    </row>
    <row r="21" spans="8:9" x14ac:dyDescent="0.3">
      <c r="H21" s="16"/>
      <c r="I21" s="16"/>
    </row>
    <row r="22" spans="8:9" x14ac:dyDescent="0.3">
      <c r="H22" s="16"/>
      <c r="I22" s="16"/>
    </row>
    <row r="23" spans="8:9" x14ac:dyDescent="0.3">
      <c r="H23" s="16"/>
      <c r="I23" s="16"/>
    </row>
  </sheetData>
  <mergeCells count="2">
    <mergeCell ref="B1:C1"/>
    <mergeCell ref="B7:C7"/>
  </mergeCells>
  <phoneticPr fontId="3" type="noConversion"/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4ae9317c-dc28-4fdf-9309-0f0e01faa7f4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12871C73-37F8-4208-8F4B-EAB41FCD9A5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HAZİRAN Gediz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Atiye ERDUYAN</cp:lastModifiedBy>
  <dcterms:created xsi:type="dcterms:W3CDTF">2015-06-05T18:19:34Z</dcterms:created>
  <dcterms:modified xsi:type="dcterms:W3CDTF">2026-08-05T11:07:43Z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4ae9317c-dc28-4fdf-9309-0f0e01faa7f4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29.03.2024_11:11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2036-08-02</vt:lpwstr>
  </property>
</Properties>
</file>