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5\09.Eylül 2025\Web Form\"/>
    </mc:Choice>
  </mc:AlternateContent>
  <xr:revisionPtr revIDLastSave="0" documentId="13_ncr:1_{091C8442-3741-4AEA-974B-7060EC4E4F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ylül Gediz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" i="1" l="1"/>
  <c r="D7" i="1"/>
  <c r="E7" i="1"/>
  <c r="D8" i="1"/>
  <c r="L8" i="1" s="1"/>
  <c r="D9" i="1"/>
  <c r="D6" i="1"/>
  <c r="L6" i="1" s="1"/>
  <c r="E8" i="1" l="1"/>
  <c r="E6" i="1"/>
  <c r="D5" i="1" l="1"/>
  <c r="E5" i="1" s="1"/>
  <c r="D4" i="1"/>
  <c r="L4" i="1" s="1"/>
  <c r="D3" i="1"/>
  <c r="L3" i="1" s="1"/>
  <c r="D2" i="1"/>
  <c r="L9" i="1"/>
  <c r="E9" i="1"/>
  <c r="E4" i="1" l="1"/>
  <c r="E3" i="1"/>
  <c r="L5" i="1"/>
  <c r="K10" i="1"/>
  <c r="J10" i="1"/>
  <c r="I10" i="1"/>
  <c r="H10" i="1"/>
  <c r="G10" i="1"/>
  <c r="F10" i="1"/>
  <c r="D10" i="1"/>
  <c r="E10" i="1" s="1"/>
  <c r="L2" i="1"/>
  <c r="E2" i="1"/>
  <c r="L10" i="1" l="1"/>
</calcChain>
</file>

<file path=xl/sharedStrings.xml><?xml version="1.0" encoding="utf-8"?>
<sst xmlns="http://schemas.openxmlformats.org/spreadsheetml/2006/main" count="29" uniqueCount="25">
  <si>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</si>
  <si>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</si>
  <si>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</si>
  <si>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</si>
  <si>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</si>
  <si>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</si>
  <si>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</si>
  <si>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</si>
  <si>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</si>
  <si>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</si>
  <si>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</si>
  <si>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Toplam Şikayet</t>
  </si>
  <si>
    <t>Tüketici sayısı</t>
  </si>
  <si>
    <t>1.2. Fatura tutarı (K2)</t>
  </si>
  <si>
    <t>1. Fatura ve/veya faturaya esas unsurlar</t>
  </si>
  <si>
    <t>4. İkili anlaşma</t>
  </si>
  <si>
    <t>4.1. İkili anlaşma kurma süreci (K10)</t>
  </si>
  <si>
    <t>5.2. Tüketici hizmetleri ve şirket hakkındaki şikayetler (K21)</t>
  </si>
  <si>
    <t>5. Tüketici hizmetleri</t>
  </si>
  <si>
    <t>3. Ödeme</t>
  </si>
  <si>
    <t>4.2. İkili anlaşma ve eklerinin kapsamı (K11)</t>
  </si>
  <si>
    <t>4.5. İkili anlaşmanın sonlandırılması (K14)</t>
  </si>
  <si>
    <t>3.1. Fatura Ödemesi</t>
  </si>
  <si>
    <t>4.9. Güvence bedeli ve iadesi (K18)</t>
  </si>
  <si>
    <t>4.7. Cayma bedeli (K16)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</si>
</sst>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showGridLines="0" tabSelected="1" zoomScale="90" zoomScaleNormal="90" workbookViewId="0">
      <selection activeCell="J10" sqref="J10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9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7" t="s">
        <v>1</v>
      </c>
      <c r="C1" s="18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14">
        <v>1</v>
      </c>
      <c r="B2" s="3" t="s">
        <v>14</v>
      </c>
      <c r="C2" s="4" t="s">
        <v>13</v>
      </c>
      <c r="D2" s="15">
        <f>SUM(F2:J2)</f>
        <v>40</v>
      </c>
      <c r="E2" s="6">
        <f>(D2/$D$11)*1000</f>
        <v>1.5090922809929825</v>
      </c>
      <c r="F2" s="15">
        <v>7</v>
      </c>
      <c r="G2" s="15">
        <v>24</v>
      </c>
      <c r="H2" s="15">
        <v>0</v>
      </c>
      <c r="I2" s="15">
        <v>9</v>
      </c>
      <c r="J2" s="15">
        <v>0</v>
      </c>
      <c r="K2" s="16">
        <v>4.05</v>
      </c>
      <c r="L2" s="8">
        <f>D2/$D$11</f>
        <v>1.5090922809929826E-3</v>
      </c>
    </row>
    <row r="3" spans="1:12" ht="15" thickBot="1" x14ac:dyDescent="0.35">
      <c r="A3" s="14">
        <v>2</v>
      </c>
      <c r="B3" s="3" t="s">
        <v>19</v>
      </c>
      <c r="C3" s="4" t="s">
        <v>22</v>
      </c>
      <c r="D3" s="15">
        <f t="shared" ref="D3:D9" si="0">SUM(F3:J3)</f>
        <v>1</v>
      </c>
      <c r="E3" s="6">
        <f t="shared" ref="E3:E8" si="1">(D3/$D$11)*1000</f>
        <v>3.7727307024824568E-2</v>
      </c>
      <c r="F3" s="15">
        <v>1</v>
      </c>
      <c r="G3" s="15">
        <v>0</v>
      </c>
      <c r="H3" s="15">
        <v>0</v>
      </c>
      <c r="I3" s="15">
        <v>0</v>
      </c>
      <c r="J3" s="15">
        <v>0</v>
      </c>
      <c r="K3" s="16">
        <v>1</v>
      </c>
      <c r="L3" s="8">
        <f>D3/$D$11</f>
        <v>3.772730702482457E-5</v>
      </c>
    </row>
    <row r="4" spans="1:12" ht="15" thickBot="1" x14ac:dyDescent="0.35">
      <c r="A4" s="14">
        <v>3</v>
      </c>
      <c r="B4" s="3" t="s">
        <v>15</v>
      </c>
      <c r="C4" s="4" t="s">
        <v>16</v>
      </c>
      <c r="D4" s="15">
        <f t="shared" si="0"/>
        <v>2</v>
      </c>
      <c r="E4" s="6">
        <f t="shared" si="1"/>
        <v>7.5454614049649135E-2</v>
      </c>
      <c r="F4" s="15">
        <v>0</v>
      </c>
      <c r="G4" s="15">
        <v>2</v>
      </c>
      <c r="H4" s="15">
        <v>0</v>
      </c>
      <c r="I4" s="15">
        <v>0</v>
      </c>
      <c r="J4" s="15">
        <v>0</v>
      </c>
      <c r="K4" s="16">
        <v>10.5</v>
      </c>
      <c r="L4" s="8">
        <f t="shared" ref="L4:L8" si="2">D4/$D$11</f>
        <v>7.545461404964914E-5</v>
      </c>
    </row>
    <row r="5" spans="1:12" ht="15" thickBot="1" x14ac:dyDescent="0.35">
      <c r="A5" s="14">
        <v>4</v>
      </c>
      <c r="B5" s="3" t="s">
        <v>15</v>
      </c>
      <c r="C5" s="4" t="s">
        <v>20</v>
      </c>
      <c r="D5" s="15">
        <f t="shared" si="0"/>
        <v>2</v>
      </c>
      <c r="E5" s="6">
        <f t="shared" si="1"/>
        <v>7.5454614049649135E-2</v>
      </c>
      <c r="F5" s="15">
        <v>2</v>
      </c>
      <c r="G5" s="15">
        <v>0</v>
      </c>
      <c r="H5" s="15">
        <v>0</v>
      </c>
      <c r="I5" s="15">
        <v>0</v>
      </c>
      <c r="J5" s="15">
        <v>0</v>
      </c>
      <c r="K5" s="16">
        <v>1</v>
      </c>
      <c r="L5" s="8">
        <f t="shared" si="2"/>
        <v>7.545461404964914E-5</v>
      </c>
    </row>
    <row r="6" spans="1:12" ht="15" thickBot="1" x14ac:dyDescent="0.35">
      <c r="A6" s="14">
        <v>5</v>
      </c>
      <c r="B6" s="3" t="s">
        <v>15</v>
      </c>
      <c r="C6" s="4" t="s">
        <v>21</v>
      </c>
      <c r="D6" s="15">
        <f t="shared" si="0"/>
        <v>1</v>
      </c>
      <c r="E6" s="6">
        <f t="shared" si="1"/>
        <v>3.7727307024824568E-2</v>
      </c>
      <c r="F6" s="15">
        <v>1</v>
      </c>
      <c r="G6" s="15">
        <v>0</v>
      </c>
      <c r="H6" s="15">
        <v>0</v>
      </c>
      <c r="I6" s="15">
        <v>0</v>
      </c>
      <c r="J6" s="15">
        <v>0</v>
      </c>
      <c r="K6" s="16">
        <v>1</v>
      </c>
      <c r="L6" s="8">
        <f t="shared" si="2"/>
        <v>3.772730702482457E-5</v>
      </c>
    </row>
    <row r="7" spans="1:12" ht="15" thickBot="1" x14ac:dyDescent="0.35">
      <c r="A7" s="14">
        <v>6</v>
      </c>
      <c r="B7" s="3" t="s">
        <v>15</v>
      </c>
      <c r="C7" s="4" t="s">
        <v>24</v>
      </c>
      <c r="D7" s="15">
        <f t="shared" ref="D7" si="3">SUM(F7:J7)</f>
        <v>1</v>
      </c>
      <c r="E7" s="6">
        <f t="shared" ref="E7" si="4">(D7/$D$11)*1000</f>
        <v>3.7727307024824568E-2</v>
      </c>
      <c r="F7" s="15">
        <v>1</v>
      </c>
      <c r="G7" s="15">
        <v>0</v>
      </c>
      <c r="H7" s="15">
        <v>0</v>
      </c>
      <c r="I7" s="15">
        <v>0</v>
      </c>
      <c r="J7" s="15">
        <v>0</v>
      </c>
      <c r="K7" s="16">
        <v>2</v>
      </c>
      <c r="L7" s="8">
        <f t="shared" si="2"/>
        <v>3.772730702482457E-5</v>
      </c>
    </row>
    <row r="8" spans="1:12" ht="15" thickBot="1" x14ac:dyDescent="0.35">
      <c r="A8" s="14">
        <v>7</v>
      </c>
      <c r="B8" s="3" t="s">
        <v>15</v>
      </c>
      <c r="C8" s="4" t="s">
        <v>23</v>
      </c>
      <c r="D8" s="15">
        <f t="shared" si="0"/>
        <v>1</v>
      </c>
      <c r="E8" s="6">
        <f t="shared" si="1"/>
        <v>3.7727307024824568E-2</v>
      </c>
      <c r="F8" s="15">
        <v>1</v>
      </c>
      <c r="G8" s="15">
        <v>0</v>
      </c>
      <c r="H8" s="15">
        <v>0</v>
      </c>
      <c r="I8" s="15">
        <v>0</v>
      </c>
      <c r="J8" s="15">
        <v>0</v>
      </c>
      <c r="K8" s="16">
        <v>1</v>
      </c>
      <c r="L8" s="8">
        <f t="shared" si="2"/>
        <v>3.772730702482457E-5</v>
      </c>
    </row>
    <row r="9" spans="1:12" ht="15" thickBot="1" x14ac:dyDescent="0.35">
      <c r="A9" s="14">
        <v>8</v>
      </c>
      <c r="B9" s="3" t="s">
        <v>18</v>
      </c>
      <c r="C9" s="4" t="s">
        <v>17</v>
      </c>
      <c r="D9" s="15">
        <f t="shared" si="0"/>
        <v>2</v>
      </c>
      <c r="E9" s="6">
        <f>(D9/$D$11)*1000</f>
        <v>7.5454614049649135E-2</v>
      </c>
      <c r="F9" s="15">
        <v>1</v>
      </c>
      <c r="G9" s="15">
        <v>1</v>
      </c>
      <c r="H9" s="15">
        <v>0</v>
      </c>
      <c r="I9" s="15">
        <v>0</v>
      </c>
      <c r="J9" s="15">
        <v>0</v>
      </c>
      <c r="K9" s="15">
        <v>5</v>
      </c>
      <c r="L9" s="8">
        <f>D9/$D$11</f>
        <v>7.545461404964914E-5</v>
      </c>
    </row>
    <row r="10" spans="1:12" ht="15" thickBot="1" x14ac:dyDescent="0.35">
      <c r="A10" s="9"/>
      <c r="B10" s="19" t="s">
        <v>11</v>
      </c>
      <c r="C10" s="20"/>
      <c r="D10" s="5">
        <f>SUM(D2:D9)</f>
        <v>50</v>
      </c>
      <c r="E10" s="6">
        <f>(D10/$D$11)*1000</f>
        <v>1.8863653512412284</v>
      </c>
      <c r="F10" s="5">
        <f>SUM(F2:F9)</f>
        <v>14</v>
      </c>
      <c r="G10" s="5">
        <f>SUM(G2:G9)</f>
        <v>27</v>
      </c>
      <c r="H10" s="7">
        <f>SUM(H2:H9)</f>
        <v>0</v>
      </c>
      <c r="I10" s="7">
        <f>SUM(I2:I9)</f>
        <v>9</v>
      </c>
      <c r="J10" s="7">
        <f>SUM(J2:J9)</f>
        <v>0</v>
      </c>
      <c r="K10" s="6">
        <f>AVERAGE(K2:K9)</f>
        <v>3.1937500000000001</v>
      </c>
      <c r="L10" s="8">
        <f>SUM(L2:L9)</f>
        <v>1.8863653512412287E-3</v>
      </c>
    </row>
    <row r="11" spans="1:12" ht="15" thickBot="1" x14ac:dyDescent="0.35">
      <c r="A11" s="9"/>
      <c r="B11" s="10"/>
      <c r="C11" s="11" t="s">
        <v>12</v>
      </c>
      <c r="D11" s="12">
        <v>26506</v>
      </c>
      <c r="E11" s="13"/>
      <c r="F11" s="13"/>
      <c r="G11" s="13"/>
      <c r="H11" s="13"/>
      <c r="I11" s="13"/>
      <c r="J11" s="13"/>
      <c r="K11" s="13"/>
      <c r="L11" s="13"/>
    </row>
    <row r="12" spans="1:12" x14ac:dyDescent="0.3">
      <c r="D12" s="13"/>
      <c r="E12" s="13"/>
      <c r="F12" s="13"/>
      <c r="G12" s="13"/>
      <c r="H12" s="13"/>
      <c r="I12" s="13"/>
      <c r="J12" s="13"/>
      <c r="K12" s="13"/>
      <c r="L12" s="13"/>
    </row>
    <row r="14" spans="1:12" ht="32.25" customHeight="1" x14ac:dyDescent="0.3"/>
  </sheetData>
  <mergeCells count="2">
    <mergeCell ref="B1:C1"/>
    <mergeCell ref="B10:C10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a3efc898-b612-4974-be3a-c260a65a4e54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12871C73-37F8-4208-8F4B-EAB41FCD9A5C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Eylül Gediz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2025-11-07T07:42:17Z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a3efc898-b612-4974-be3a-c260a65a4e54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29.03.2024_11:11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2035-11-05</vt:lpwstr>
  </property>
</Properties>
</file>