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5.Mayıs 2025\Web Form\"/>
    </mc:Choice>
  </mc:AlternateContent>
  <xr:revisionPtr revIDLastSave="0" documentId="13_ncr:1_{FFA7C499-D349-4D92-82B8-A64165F39D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E3" i="1"/>
  <c r="E4" i="1"/>
  <c r="L6" i="1"/>
  <c r="E6" i="1"/>
  <c r="L5" i="1"/>
  <c r="E5" i="1"/>
  <c r="K7" i="1" l="1"/>
  <c r="J7" i="1"/>
  <c r="I7" i="1"/>
  <c r="H7" i="1"/>
  <c r="G7" i="1"/>
  <c r="F7" i="1"/>
  <c r="D7" i="1"/>
  <c r="E7" i="1" s="1"/>
  <c r="L2" i="1"/>
  <c r="E2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<sst xmlns="http://schemas.openxmlformats.org/spreadsheetml/2006/main" count="23" uniqueCount="22">
  <si>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</si>
  <si>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</si>
  <si>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</si>
  <si>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</si>
  <si>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</si>
  <si>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</si>
  <si>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</si>
  <si>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</si>
  <si>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</si>
  <si>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</si>
  <si>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</si>
  <si>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</si>
  <si>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</si>
  <si>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</si>
  <si>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</si>
  <si>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</si>
  <si>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4.9. Güvence bedeli ve iadesi (K18)</t>
  </si>
  <si>
    <t>4.2. İkili anlaşma ve eklerinin kapsamı (K11)</t>
  </si>
  <si>
    <t>2.2. Tahsilatına aracı olunan ilgili ve diğer mevzuat gereği alınan bedeller (K8)</t>
  </si>
  <si>
    <t>2. Fiyat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</si>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</sst>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zoomScale="90" zoomScaleNormal="90" workbookViewId="0">
      <selection activeCell="D9" sqref="D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37</v>
      </c>
      <c r="E2" s="6">
        <f>(D2/$D$8)*1000</f>
        <v>1.5734637465447587</v>
      </c>
      <c r="F2" s="15">
        <v>18</v>
      </c>
      <c r="G2" s="15">
        <v>18</v>
      </c>
      <c r="H2" s="15">
        <v>0</v>
      </c>
      <c r="I2" s="15">
        <v>1</v>
      </c>
      <c r="J2" s="15">
        <v>0</v>
      </c>
      <c r="K2" s="15">
        <v>137</v>
      </c>
      <c r="L2" s="8">
        <f>D2/$D$8</f>
        <v>1.5734637465447587E-3</v>
      </c>
    </row>
    <row r="3" spans="1:12" ht="15" thickBot="1" x14ac:dyDescent="0.35">
      <c r="A3" s="14">
        <v>2</v>
      </c>
      <c r="B3" s="3" t="s">
        <v>19</v>
      </c>
      <c r="C3" s="4" t="s">
        <v>18</v>
      </c>
      <c r="D3" s="15">
        <v>1</v>
      </c>
      <c r="E3" s="6">
        <f t="shared" ref="E3:E4" si="0">(D3/$D$8)*1000</f>
        <v>4.2526047203912398E-2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15">
        <v>1</v>
      </c>
      <c r="L3" s="8">
        <f>D3/$D$8</f>
        <v>4.2526047203912395E-5</v>
      </c>
    </row>
    <row r="4" spans="1:12" ht="15" thickBot="1" x14ac:dyDescent="0.35">
      <c r="A4" s="14">
        <v>3</v>
      </c>
      <c r="B4" s="3" t="s">
        <v>21</v>
      </c>
      <c r="C4" s="4" t="s">
        <v>20</v>
      </c>
      <c r="D4" s="15">
        <v>1</v>
      </c>
      <c r="E4" s="6">
        <f t="shared" si="0"/>
        <v>4.2526047203912398E-2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8">
        <v>1</v>
      </c>
    </row>
    <row r="5" spans="1:12" ht="15" thickBot="1" x14ac:dyDescent="0.35">
      <c r="A5" s="14">
        <v>4</v>
      </c>
      <c r="B5" s="3" t="s">
        <v>15</v>
      </c>
      <c r="C5" s="4" t="s">
        <v>17</v>
      </c>
      <c r="D5" s="15">
        <v>1</v>
      </c>
      <c r="E5" s="6">
        <f>(D5/$D$8)*1000</f>
        <v>4.2526047203912398E-2</v>
      </c>
      <c r="F5" s="15">
        <v>0</v>
      </c>
      <c r="G5" s="15">
        <v>0</v>
      </c>
      <c r="H5" s="15">
        <v>0</v>
      </c>
      <c r="I5" s="15">
        <v>1</v>
      </c>
      <c r="J5" s="15">
        <v>0</v>
      </c>
      <c r="K5" s="15">
        <v>1</v>
      </c>
      <c r="L5" s="8">
        <f>D5/$D$8</f>
        <v>4.2526047203912395E-5</v>
      </c>
    </row>
    <row r="6" spans="1:12" ht="15" thickBot="1" x14ac:dyDescent="0.35">
      <c r="A6" s="14">
        <v>5</v>
      </c>
      <c r="B6" s="3" t="s">
        <v>15</v>
      </c>
      <c r="C6" s="4" t="s">
        <v>16</v>
      </c>
      <c r="D6" s="15">
        <v>1</v>
      </c>
      <c r="E6" s="6">
        <f>(D6/$D$8)*1000</f>
        <v>4.2526047203912398E-2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1</v>
      </c>
      <c r="L6" s="8">
        <f>D6/$D$8</f>
        <v>4.2526047203912395E-5</v>
      </c>
    </row>
    <row r="7" spans="1:12" ht="15" thickBot="1" x14ac:dyDescent="0.35">
      <c r="A7" s="9"/>
      <c r="B7" s="18" t="s">
        <v>11</v>
      </c>
      <c r="C7" s="19"/>
      <c r="D7" s="5">
        <f>SUM(D2:D6)</f>
        <v>41</v>
      </c>
      <c r="E7" s="6">
        <f>(D7/$D$8)*1000</f>
        <v>1.7435679353604081</v>
      </c>
      <c r="F7" s="5">
        <f>SUM(F2:F6)</f>
        <v>21</v>
      </c>
      <c r="G7" s="5">
        <f>SUM(G2:G6)</f>
        <v>18</v>
      </c>
      <c r="H7" s="7">
        <f>SUM(H2:H6)</f>
        <v>0</v>
      </c>
      <c r="I7" s="7">
        <f>SUM(I2:I6)</f>
        <v>2</v>
      </c>
      <c r="J7" s="7">
        <f>SUM(J2:J6)</f>
        <v>0</v>
      </c>
      <c r="K7" s="6">
        <f>AVERAGE(K2:K6)</f>
        <v>28.2</v>
      </c>
      <c r="L7" s="8">
        <f>SUM(L2:L6)</f>
        <v>1.0017010418881565</v>
      </c>
    </row>
    <row r="8" spans="1:12" ht="15" thickBot="1" x14ac:dyDescent="0.35">
      <c r="A8" s="9"/>
      <c r="B8" s="10"/>
      <c r="C8" s="11" t="s">
        <v>12</v>
      </c>
      <c r="D8" s="12">
        <v>23515</v>
      </c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  <row r="11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fc0d0f14-9d45-4db3-b3fe-5d58867ef0a8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2025-06-30T11:09:42Z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fc0d0f14-9d45-4db3-b3fe-5d58867ef0a8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2035-06-28</vt:lpwstr>
  </property>
</Properties>
</file>