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selin.gurkan\AppData\Local\Microsoft\Windows\INetCache\Content.Outlook\SV4G5OZR\"/>
    </mc:Choice>
  </mc:AlternateContent>
  <xr:revisionPtr revIDLastSave="0" documentId="13_ncr:1_{987C7542-6B1D-4CE9-A93B-F56AAB327B0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Ocak 2024 Gedi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  <c r="F5" i="1"/>
  <c r="E5" i="1"/>
  <c r="D5" i="1"/>
  <c r="L4" i="1"/>
  <c r="E4" i="1"/>
  <c r="L3" i="1"/>
  <c r="E3" i="1"/>
  <c r="L2" i="1"/>
  <c r="L5" i="1" s="1"/>
  <c r="E2" i="1"/>
</calcChain>
</file>

<file path=xl/sharedStrings.xml><?xml version="1.0" encoding="utf-8"?>
<sst xmlns="http://schemas.openxmlformats.org/spreadsheetml/2006/main" count="19" uniqueCount="19">
  <si>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</si>
  <si>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</si>
  <si>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</si>
  <si>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</si>
  <si>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</si>
  <si>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</si>
  <si>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</si>
  <si>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</si>
  <si>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</si>
  <si>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</si>
  <si>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</si>
  <si>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</si>
  <si>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</si>
  <si>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3. Ödeme</t>
  </si>
  <si>
    <t>3.2. Zamanında ödenmeyen borçlar (K9)</t>
  </si>
  <si>
    <t>5. Tüketici hizmetleri</t>
  </si>
  <si>
    <t>5.2. Tüketici hizmetleri ve şirket hakkındaki şikayetler (K21)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</si>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</sst>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showGridLines="0" tabSelected="1" zoomScale="85" zoomScaleNormal="85" workbookViewId="0">
      <selection activeCell="C13" sqref="C1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16</v>
      </c>
      <c r="E2" s="7">
        <f>(D2/D6)*1000</f>
        <v>3.0395136778115504</v>
      </c>
      <c r="F2" s="8">
        <v>10</v>
      </c>
      <c r="G2" s="8">
        <v>6</v>
      </c>
      <c r="H2" s="8">
        <v>0</v>
      </c>
      <c r="I2" s="8">
        <v>0</v>
      </c>
      <c r="J2" s="8">
        <v>0</v>
      </c>
      <c r="K2" s="9">
        <v>39</v>
      </c>
      <c r="L2" s="10">
        <f>D2/$D$6</f>
        <v>3.0395136778115501E-3</v>
      </c>
    </row>
    <row r="3" spans="1:12" ht="15" thickBot="1" x14ac:dyDescent="0.35">
      <c r="A3" s="3">
        <v>2</v>
      </c>
      <c r="B3" s="4" t="s">
        <v>13</v>
      </c>
      <c r="C3" s="5" t="s">
        <v>14</v>
      </c>
      <c r="D3" s="6">
        <v>4</v>
      </c>
      <c r="E3" s="7">
        <f>(D3/D6)*1000</f>
        <v>0.75987841945288759</v>
      </c>
      <c r="F3" s="8">
        <v>4</v>
      </c>
      <c r="G3" s="8">
        <v>0</v>
      </c>
      <c r="H3" s="8">
        <v>0</v>
      </c>
      <c r="I3" s="8">
        <v>0</v>
      </c>
      <c r="J3" s="8">
        <v>0</v>
      </c>
      <c r="K3" s="9">
        <v>4</v>
      </c>
      <c r="L3" s="10">
        <f>D3/$D$6</f>
        <v>7.5987841945288754E-4</v>
      </c>
    </row>
    <row r="4" spans="1:12" ht="15" thickBot="1" x14ac:dyDescent="0.35">
      <c r="A4" s="3">
        <v>3</v>
      </c>
      <c r="B4" s="4" t="s">
        <v>15</v>
      </c>
      <c r="C4" s="5" t="s">
        <v>16</v>
      </c>
      <c r="D4" s="6">
        <v>1</v>
      </c>
      <c r="E4" s="7">
        <f>(D4/D6)*1000</f>
        <v>0.1899696048632219</v>
      </c>
      <c r="F4" s="8">
        <v>1</v>
      </c>
      <c r="G4" s="8">
        <v>0</v>
      </c>
      <c r="H4" s="8">
        <v>0</v>
      </c>
      <c r="I4" s="8">
        <v>0</v>
      </c>
      <c r="J4" s="8">
        <v>0</v>
      </c>
      <c r="K4" s="9">
        <v>1</v>
      </c>
      <c r="L4" s="10">
        <f>D4/$D$6</f>
        <v>1.8996960486322188E-4</v>
      </c>
    </row>
    <row r="5" spans="1:12" ht="15" thickBot="1" x14ac:dyDescent="0.35">
      <c r="A5" s="11"/>
      <c r="B5" s="18" t="s">
        <v>17</v>
      </c>
      <c r="C5" s="19"/>
      <c r="D5" s="6">
        <f>SUM(D2:D4)</f>
        <v>21</v>
      </c>
      <c r="E5" s="7">
        <f>(D5/D6)*1000</f>
        <v>3.9893617021276593</v>
      </c>
      <c r="F5" s="6">
        <f>SUM(F2:F4)</f>
        <v>15</v>
      </c>
      <c r="G5" s="6">
        <f>SUM(G2:G4)</f>
        <v>6</v>
      </c>
      <c r="H5" s="8">
        <f>SUM(H2:H4)</f>
        <v>0</v>
      </c>
      <c r="I5" s="8">
        <f>SUM(I2:I4)</f>
        <v>0</v>
      </c>
      <c r="J5" s="8">
        <f>SUM(J2:J4)</f>
        <v>0</v>
      </c>
      <c r="K5" s="7">
        <f>AVERAGE(K2:K4)</f>
        <v>14.666666666666666</v>
      </c>
      <c r="L5" s="10">
        <f>SUM(L2:L4)</f>
        <v>3.9893617021276593E-3</v>
      </c>
    </row>
    <row r="6" spans="1:12" ht="15" thickBot="1" x14ac:dyDescent="0.35">
      <c r="A6" s="11"/>
      <c r="B6" s="12"/>
      <c r="C6" s="13" t="s">
        <v>18</v>
      </c>
      <c r="D6" s="14">
        <v>5264</v>
      </c>
      <c r="E6" s="15"/>
      <c r="F6" s="15"/>
      <c r="G6" s="15"/>
      <c r="H6" s="15"/>
      <c r="I6" s="15"/>
      <c r="J6" s="15"/>
      <c r="K6" s="15"/>
      <c r="L6" s="15"/>
    </row>
    <row r="7" spans="1:12" ht="32.25" customHeight="1" x14ac:dyDescent="0.3">
      <c r="D7" s="15"/>
      <c r="E7" s="15"/>
      <c r="F7" s="15"/>
      <c r="G7" s="15"/>
      <c r="H7" s="15"/>
      <c r="I7" s="15"/>
      <c r="J7" s="15"/>
      <c r="K7" s="15"/>
      <c r="L7" s="15"/>
    </row>
  </sheetData>
  <mergeCells count="2">
    <mergeCell ref="B1:C1"/>
    <mergeCell ref="B5:C5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e225ed6c-37a4-49c1-9709-0482f99dc593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41F33DB4-09D4-4AAB-800E-2E2402A5E2B6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2024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2024-03-04T13:29:36Z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e225ed6c-37a4-49c1-9709-0482f99dc593</vt:lpwstr>
  </property>
  <property fmtid="{D5CDD505-2E9C-101B-9397-08002B2CF9AE}" pid="3" name="Retention">
    <vt:lpwstr>2034-03-02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4.03.2024_16:28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