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09.Eylül 2023\Web Form\"/>
    </mc:Choice>
  </mc:AlternateContent>
  <xr:revisionPtr revIDLastSave="0" documentId="13_ncr:1_{102DE275-69B5-4B9C-8530-82CB82AD59AC}" xr6:coauthVersionLast="36" xr6:coauthVersionMax="36" xr10:uidLastSave="{00000000-0000-0000-0000-000000000000}"/>
  <bookViews>
    <workbookView xWindow="0" yWindow="0" windowWidth="23040" windowHeight="8796" xr2:uid="{00000000-000D-0000-FFFF-FFFF00000000}"/>
  </bookViews>
  <sheets>
    <sheet name="Eylül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L6" i="1"/>
  <c r="L5" i="1"/>
  <c r="L4" i="1"/>
  <c r="L3" i="1"/>
  <c r="L2" i="1"/>
  <c r="E5" i="1"/>
  <c r="E4" i="1"/>
  <c r="F7" i="1" l="1"/>
  <c r="G7" i="1"/>
  <c r="H7" i="1"/>
  <c r="I7" i="1"/>
  <c r="J7" i="1"/>
  <c r="E2" i="1" l="1"/>
  <c r="E3" i="1"/>
  <c r="E6" i="1"/>
  <c r="K7" i="1" l="1"/>
  <c r="E7" i="1" l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<sst xmlns="http://schemas.openxmlformats.org/spreadsheetml/2006/main" count="23" uniqueCount="22">
  <si>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</si>
  <si>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</si>
  <si>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</si>
  <si>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</si>
  <si>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</si>
  <si>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</si>
  <si>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</si>
  <si>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</si>
  <si>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</si>
  <si>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</si>
  <si>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</si>
  <si>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</si>
  <si>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</si>
  <si>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</si>
  <si>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</si>
  <si>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</si>
  <si>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</si>
  <si>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5.2. Tüketici hizmetleri ve şirket hakkındaki şikayetler (K21)</t>
  </si>
  <si>
    <t>4. İkili anlaşma</t>
  </si>
  <si>
    <t>5. Tüketici hizmetleri</t>
  </si>
  <si>
    <t>3.1. Fatura Ödemesi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</si>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</sst>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4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0" borderId="6" xfId="0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 xr:uid="{00000000-0005-0000-0000-000001000000}"/>
    <cellStyle name="Normal 3 6 3" xfId="2" xr:uid="{00000000-0005-0000-0000-000002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K2" sqref="K2:K6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1" t="s">
        <v>11</v>
      </c>
      <c r="C2" s="9" t="s">
        <v>14</v>
      </c>
      <c r="D2" s="7">
        <v>7</v>
      </c>
      <c r="E2" s="12">
        <f>(D2/D8)*1000</f>
        <v>1.3062138458667663</v>
      </c>
      <c r="F2" s="8">
        <v>3</v>
      </c>
      <c r="G2" s="8">
        <v>4</v>
      </c>
      <c r="H2" s="8">
        <v>0</v>
      </c>
      <c r="I2" s="8">
        <v>0</v>
      </c>
      <c r="J2" s="8">
        <v>0</v>
      </c>
      <c r="K2" s="15">
        <v>36</v>
      </c>
      <c r="L2" s="10">
        <f>D2/$D$8</f>
        <v>1.3062138458667662E-3</v>
      </c>
    </row>
    <row r="3" spans="1:12" ht="15" thickBot="1" x14ac:dyDescent="0.35">
      <c r="A3" s="3">
        <v>2</v>
      </c>
      <c r="B3" s="11" t="s">
        <v>16</v>
      </c>
      <c r="C3" s="9" t="s">
        <v>15</v>
      </c>
      <c r="D3" s="7">
        <v>3</v>
      </c>
      <c r="E3" s="12">
        <f>(D3/D8)*1000</f>
        <v>0.55980593394289979</v>
      </c>
      <c r="F3" s="8">
        <v>3</v>
      </c>
      <c r="G3" s="8">
        <v>0</v>
      </c>
      <c r="H3" s="8">
        <v>0</v>
      </c>
      <c r="I3" s="8">
        <v>0</v>
      </c>
      <c r="J3" s="8">
        <v>0</v>
      </c>
      <c r="K3" s="15">
        <v>3</v>
      </c>
      <c r="L3" s="10">
        <f t="shared" ref="L3:L6" si="0">D3/$D$8</f>
        <v>5.5980593394289982E-4</v>
      </c>
    </row>
    <row r="4" spans="1:12" ht="15" thickBot="1" x14ac:dyDescent="0.35">
      <c r="A4" s="3">
        <v>3</v>
      </c>
      <c r="B4" s="11" t="s">
        <v>19</v>
      </c>
      <c r="C4" s="9" t="s">
        <v>17</v>
      </c>
      <c r="D4" s="7">
        <v>3</v>
      </c>
      <c r="E4" s="12">
        <f>(D4/D8)*1000</f>
        <v>0.55980593394289979</v>
      </c>
      <c r="F4" s="8">
        <v>2</v>
      </c>
      <c r="G4" s="8">
        <v>1</v>
      </c>
      <c r="H4" s="8">
        <v>0</v>
      </c>
      <c r="I4" s="8">
        <v>0</v>
      </c>
      <c r="J4" s="8">
        <v>0</v>
      </c>
      <c r="K4" s="15">
        <v>9</v>
      </c>
      <c r="L4" s="10">
        <f t="shared" si="0"/>
        <v>5.5980593394289982E-4</v>
      </c>
    </row>
    <row r="5" spans="1:12" ht="15" thickBot="1" x14ac:dyDescent="0.35">
      <c r="A5" s="3">
        <v>4</v>
      </c>
      <c r="B5" s="11" t="s">
        <v>16</v>
      </c>
      <c r="C5" s="9" t="s">
        <v>20</v>
      </c>
      <c r="D5" s="7">
        <v>1</v>
      </c>
      <c r="E5" s="12">
        <f>(D5/D8)*1000</f>
        <v>0.18660197798096662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15">
        <v>2</v>
      </c>
      <c r="L5" s="10">
        <f t="shared" si="0"/>
        <v>1.8660197798096661E-4</v>
      </c>
    </row>
    <row r="6" spans="1:12" ht="15" thickBot="1" x14ac:dyDescent="0.35">
      <c r="A6" s="3">
        <v>5</v>
      </c>
      <c r="B6" s="11" t="s">
        <v>18</v>
      </c>
      <c r="C6" s="9" t="s">
        <v>21</v>
      </c>
      <c r="D6" s="14">
        <v>1</v>
      </c>
      <c r="E6" s="12">
        <f>(D6/D8)*1000</f>
        <v>0.18660197798096662</v>
      </c>
      <c r="F6" s="8">
        <v>0</v>
      </c>
      <c r="G6" s="8">
        <v>1</v>
      </c>
      <c r="H6" s="8">
        <v>0</v>
      </c>
      <c r="I6" s="8">
        <v>0</v>
      </c>
      <c r="J6" s="8">
        <v>0</v>
      </c>
      <c r="K6" s="15">
        <v>10</v>
      </c>
      <c r="L6" s="10">
        <f t="shared" si="0"/>
        <v>1.8660197798096661E-4</v>
      </c>
    </row>
    <row r="7" spans="1:12" ht="15" thickBot="1" x14ac:dyDescent="0.35">
      <c r="A7" s="5"/>
      <c r="B7" s="19" t="s">
        <v>12</v>
      </c>
      <c r="C7" s="20"/>
      <c r="D7" s="7">
        <f>SUM(D2:D6)</f>
        <v>15</v>
      </c>
      <c r="E7" s="12">
        <f>(D7/D8)*1000</f>
        <v>2.799029669714499</v>
      </c>
      <c r="F7" s="7">
        <f>SUM(F2:F6)</f>
        <v>9</v>
      </c>
      <c r="G7" s="7">
        <f>SUM(G2:G6)</f>
        <v>6</v>
      </c>
      <c r="H7" s="8">
        <f>SUM(H2:H6)</f>
        <v>0</v>
      </c>
      <c r="I7" s="8">
        <f>SUM(I2:I6)</f>
        <v>0</v>
      </c>
      <c r="J7" s="8">
        <f>SUM(J2:J6)</f>
        <v>0</v>
      </c>
      <c r="K7" s="12">
        <f>AVERAGE(K2:K6)</f>
        <v>12</v>
      </c>
      <c r="L7" s="10">
        <f>SUM(L2:L6)</f>
        <v>2.7990296697144998E-3</v>
      </c>
    </row>
    <row r="8" spans="1:12" ht="15" thickBot="1" x14ac:dyDescent="0.35">
      <c r="A8" s="5"/>
      <c r="B8" s="6"/>
      <c r="C8" s="4" t="s">
        <v>13</v>
      </c>
      <c r="D8" s="16">
        <v>5359</v>
      </c>
      <c r="E8" s="13"/>
      <c r="F8" s="13"/>
      <c r="G8" s="13"/>
      <c r="H8" s="13"/>
      <c r="I8" s="13"/>
      <c r="J8" s="13"/>
      <c r="K8" s="13"/>
      <c r="L8" s="13"/>
    </row>
    <row r="9" spans="1:12" ht="32.25" customHeight="1" x14ac:dyDescent="0.3">
      <c r="D9" s="13"/>
      <c r="E9" s="13"/>
      <c r="F9" s="13"/>
      <c r="G9" s="13"/>
      <c r="H9" s="13"/>
      <c r="I9" s="13"/>
      <c r="J9" s="13"/>
      <c r="K9" s="13"/>
      <c r="L9" s="13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headerFooter>
    <oddFooter>&amp;C 
&amp;"calibri,Bold"&amp;9&amp;K000080Kurum İçi | Internal</oddFooter>
  </headerFooter>
  <customProperties>
    <customPr name="EpmWorksheetKeyString_GUID" r:id="rId2"/>
  </customProperties>
  <ignoredErrors>
    <ignoredError sqref="K7 E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9676d531-70d3-4d61-894c-8c61c1e4fecb</TitusGUID>
  <TitusMetadata xmlns="">eyJucyI6Imh0dHBzOlwvXC93d3cuYXlkZW1lbmVyamkuY29tLnRyXC8iLCJwcm9wcyI6W3sibiI6IkNsYXNzaWZpY2F0aW9uIiwidmFscyI6W3sidmFsdWUiOiJLSTQ2Njc4OGRmN2VlODIwOTRkOGNkIn1dfSx7Im4iOiJLVktLIiwidmFscyI6W3sidmFsdWUiOiJLWTRiODk5NGM0MmMwZDVmZTY5NTNlIn1dfV19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C4188899-D783-4387-91FF-5E46EB870499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Kurum İçi, Kişisel Veri İçermez</cp:keywords>
  <cp:lastModifiedBy>Selin GÜRKAN</cp:lastModifiedBy>
  <dcterms:created xsi:type="dcterms:W3CDTF">2020-11-27T06:07:20Z</dcterms:created>
  <dcterms:modified xsi:type="dcterms:W3CDTF">2023-11-06T08:13:44Z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9676d531-70d3-4d61-894c-8c61c1e4fecb</vt:lpwstr>
  </property>
  <property fmtid="{D5CDD505-2E9C-101B-9397-08002B2CF9AE}" pid="3" name="Retention">
    <vt:lpwstr>2033-11-03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5.10.2023_10:22</vt:lpwstr>
  </property>
  <property fmtid="{D5CDD505-2E9C-101B-9397-08002B2CF9AE}" pid="6" name="Classification">
    <vt:lpwstr>KI466788df7ee82094d8cd</vt:lpwstr>
  </property>
  <property fmtid="{D5CDD505-2E9C-101B-9397-08002B2CF9AE}" pid="7" name="KVKK">
    <vt:lpwstr>KY4b8994c42c0d5fe6953e</vt:lpwstr>
  </property>
</Properties>
</file>