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8.Ağustos 2023\Web Form\"/>
    </mc:Choice>
  </mc:AlternateContent>
  <xr:revisionPtr revIDLastSave="0" documentId="13_ncr:1_{3E3EAA7C-9B68-49B1-AFD1-92D659202F54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Ağustos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<sst xmlns="http://schemas.openxmlformats.org/spreadsheetml/2006/main" count="23" uniqueCount="23">
  <si>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</si>
  <si>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</si>
  <si>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</si>
  <si>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</si>
  <si>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</si>
  <si>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</si>
  <si>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</si>
  <si>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</si>
  <si>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</si>
  <si>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</si>
  <si>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</si>
  <si>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</si>
  <si>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</si>
  <si>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</si>
  <si>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</si>
  <si>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</si>
  <si>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</si>
  <si>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</si>
  <si>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2.2. Tahsilatına aracı olunan ilgili ve diğer mevzuat gereği alınan bedeller (K8)</t>
  </si>
  <si>
    <t>2.Fiyat</t>
  </si>
  <si>
    <t>4.1. İkili anlaşma kurma süreci (K10)</t>
  </si>
  <si>
    <t>4. İkili anlaşma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</si>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</sst>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D7" sqref="D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10</v>
      </c>
      <c r="E2" s="12">
        <f>(D2/D8)*1000</f>
        <v>1.7969451931716083</v>
      </c>
      <c r="F2" s="8">
        <v>6</v>
      </c>
      <c r="G2" s="8">
        <v>4</v>
      </c>
      <c r="H2" s="8">
        <v>0</v>
      </c>
      <c r="I2" s="8">
        <v>0</v>
      </c>
      <c r="J2" s="8">
        <v>0</v>
      </c>
      <c r="K2" s="15">
        <v>30</v>
      </c>
      <c r="L2" s="10">
        <f>D2/$D$8</f>
        <v>1.7969451931716084E-3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(D3/D8)*1000</f>
        <v>0.71877807726864329</v>
      </c>
      <c r="F3" s="8">
        <v>4</v>
      </c>
      <c r="G3" s="8">
        <v>0</v>
      </c>
      <c r="H3" s="8">
        <v>0</v>
      </c>
      <c r="I3" s="8">
        <v>0</v>
      </c>
      <c r="J3" s="8">
        <v>0</v>
      </c>
      <c r="K3" s="15">
        <v>4</v>
      </c>
      <c r="L3" s="10">
        <f t="shared" ref="L3:L6" si="0">D3/$D$8</f>
        <v>7.187780772686433E-4</v>
      </c>
    </row>
    <row r="4" spans="1:12" ht="15" thickBot="1" x14ac:dyDescent="0.35">
      <c r="A4" s="3">
        <v>3</v>
      </c>
      <c r="B4" s="11" t="s">
        <v>19</v>
      </c>
      <c r="C4" s="9" t="s">
        <v>18</v>
      </c>
      <c r="D4" s="7">
        <v>1</v>
      </c>
      <c r="E4" s="12">
        <f>(D4/D8)*1000</f>
        <v>0.17969451931716082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5</v>
      </c>
      <c r="L4" s="10">
        <f t="shared" si="0"/>
        <v>1.7969451931716083E-4</v>
      </c>
    </row>
    <row r="5" spans="1:12" ht="15" thickBot="1" x14ac:dyDescent="0.35">
      <c r="A5" s="3">
        <v>4</v>
      </c>
      <c r="B5" s="11" t="s">
        <v>21</v>
      </c>
      <c r="C5" s="9" t="s">
        <v>20</v>
      </c>
      <c r="D5" s="7">
        <v>1</v>
      </c>
      <c r="E5" s="12">
        <f>(D5/D8)*1000</f>
        <v>0.17969451931716082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15">
        <v>5</v>
      </c>
      <c r="L5" s="10">
        <f t="shared" si="0"/>
        <v>1.7969451931716083E-4</v>
      </c>
    </row>
    <row r="6" spans="1:12" ht="15" thickBot="1" x14ac:dyDescent="0.35">
      <c r="A6" s="3">
        <v>5</v>
      </c>
      <c r="B6" s="11" t="s">
        <v>22</v>
      </c>
      <c r="C6" s="9" t="s">
        <v>17</v>
      </c>
      <c r="D6" s="14">
        <v>1</v>
      </c>
      <c r="E6" s="12">
        <f>(D6/D8)*1000</f>
        <v>0.17969451931716082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15">
        <v>1</v>
      </c>
      <c r="L6" s="10">
        <f t="shared" si="0"/>
        <v>1.7969451931716083E-4</v>
      </c>
    </row>
    <row r="7" spans="1:12" ht="15" thickBot="1" x14ac:dyDescent="0.35">
      <c r="A7" s="5"/>
      <c r="B7" s="19" t="s">
        <v>12</v>
      </c>
      <c r="C7" s="20"/>
      <c r="D7" s="7">
        <f>SUM(D2:D6)</f>
        <v>17</v>
      </c>
      <c r="E7" s="12">
        <f>(D7/D8)*1000</f>
        <v>3.054806828391734</v>
      </c>
      <c r="F7" s="7">
        <f>SUM(F2:F6)</f>
        <v>11</v>
      </c>
      <c r="G7" s="7">
        <f>SUM(G2:G6)</f>
        <v>6</v>
      </c>
      <c r="H7" s="8">
        <f>SUM(H2:H6)</f>
        <v>0</v>
      </c>
      <c r="I7" s="8">
        <f>SUM(I2:I6)</f>
        <v>0</v>
      </c>
      <c r="J7" s="8">
        <f>SUM(J2:J6)</f>
        <v>0</v>
      </c>
      <c r="K7" s="12">
        <f>AVERAGE(K2:K6)</f>
        <v>9</v>
      </c>
      <c r="L7" s="10">
        <f>SUM(L2:L6)</f>
        <v>3.0548068283917339E-3</v>
      </c>
    </row>
    <row r="8" spans="1:12" ht="15" thickBot="1" x14ac:dyDescent="0.35">
      <c r="A8" s="5"/>
      <c r="B8" s="6"/>
      <c r="C8" s="4" t="s">
        <v>13</v>
      </c>
      <c r="D8" s="16">
        <v>5565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c814271d-07a9-49c6-8401-d04e04471ba8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C4188899-D783-4387-91FF-5E46EB870499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dcterms:created xsi:type="dcterms:W3CDTF">2020-11-27T06:07:20Z</dcterms:created>
  <dcterms:modified xsi:type="dcterms:W3CDTF">2023-10-05T07:22:32Z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c814271d-07a9-49c6-8401-d04e04471ba8</vt:lpwstr>
  </property>
  <property fmtid="{D5CDD505-2E9C-101B-9397-08002B2CF9AE}" pid="3" name="Retention">
    <vt:lpwstr>2033-10-02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5.10.2023_10:22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